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حادي عشر - النقل والاتصالات\"/>
    </mc:Choice>
  </mc:AlternateContent>
  <xr:revisionPtr revIDLastSave="0" documentId="8_{05A57335-5790-49D1-B7F0-8465F4C51295}" xr6:coauthVersionLast="36" xr6:coauthVersionMax="36" xr10:uidLastSave="{00000000-0000-0000-0000-000000000000}"/>
  <bookViews>
    <workbookView xWindow="0" yWindow="0" windowWidth="20490" windowHeight="8340" xr2:uid="{BEDA1CA8-498F-45AF-ABE4-6F3E884F562F}"/>
  </bookViews>
  <sheets>
    <sheet name="جدول 05-11 Table " sheetId="1" r:id="rId1"/>
  </sheets>
  <definedNames>
    <definedName name="_xlnm.Print_Area" localSheetId="0">'جدول 05-11 Table '!$A$1:$J$24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D21" i="1"/>
  <c r="B21" i="1"/>
  <c r="H21" i="1" s="1"/>
  <c r="H20" i="1"/>
  <c r="G20" i="1"/>
  <c r="E20" i="1"/>
  <c r="H19" i="1"/>
  <c r="I19" i="1" s="1"/>
  <c r="G19" i="1"/>
  <c r="E19" i="1"/>
  <c r="H18" i="1"/>
  <c r="G18" i="1"/>
  <c r="E18" i="1"/>
  <c r="H17" i="1"/>
  <c r="E17" i="1"/>
  <c r="H16" i="1"/>
  <c r="I16" i="1" s="1"/>
  <c r="E16" i="1"/>
  <c r="H15" i="1"/>
  <c r="E15" i="1"/>
  <c r="H14" i="1"/>
  <c r="I14" i="1" s="1"/>
  <c r="E14" i="1"/>
  <c r="H13" i="1"/>
  <c r="E13" i="1"/>
  <c r="H12" i="1"/>
  <c r="I12" i="1" s="1"/>
  <c r="E12" i="1"/>
  <c r="H11" i="1"/>
  <c r="E11" i="1"/>
  <c r="H10" i="1"/>
  <c r="I10" i="1" s="1"/>
  <c r="G10" i="1"/>
  <c r="E10" i="1"/>
  <c r="C10" i="1"/>
  <c r="H9" i="1"/>
  <c r="G9" i="1"/>
  <c r="G21" i="1" s="1"/>
  <c r="E9" i="1"/>
  <c r="I21" i="1" l="1"/>
  <c r="I20" i="1"/>
  <c r="I9" i="1"/>
  <c r="I15" i="1"/>
  <c r="I13" i="1"/>
  <c r="I17" i="1"/>
  <c r="I11" i="1"/>
  <c r="I18" i="1"/>
  <c r="C12" i="1"/>
  <c r="C14" i="1"/>
  <c r="C16" i="1"/>
  <c r="C18" i="1"/>
  <c r="C21" i="1"/>
  <c r="C20" i="1"/>
  <c r="C9" i="1"/>
  <c r="C11" i="1"/>
  <c r="C13" i="1"/>
  <c r="C15" i="1"/>
  <c r="C17" i="1"/>
  <c r="C19" i="1"/>
</calcChain>
</file>

<file path=xl/sharedStrings.xml><?xml version="1.0" encoding="utf-8"?>
<sst xmlns="http://schemas.openxmlformats.org/spreadsheetml/2006/main" count="56" uniqueCount="45">
  <si>
    <t>حركة المسافرين في مطار آل مكتوم الدولي حسب النوع والشهر</t>
  </si>
  <si>
    <t>Passengers' Movement at Al Maktoum International by Type and Month</t>
  </si>
  <si>
    <t>( 2019 )</t>
  </si>
  <si>
    <t xml:space="preserve"> </t>
  </si>
  <si>
    <t>جدول ( 05 - 11 ) Table</t>
  </si>
  <si>
    <t>البيـــــان</t>
  </si>
  <si>
    <t>قادمون</t>
  </si>
  <si>
    <t>%</t>
  </si>
  <si>
    <t>مغـادرون</t>
  </si>
  <si>
    <t>عابــرون*</t>
  </si>
  <si>
    <t>المجموع</t>
  </si>
  <si>
    <t>Title</t>
  </si>
  <si>
    <t>Arrivals</t>
  </si>
  <si>
    <t>Departures</t>
  </si>
  <si>
    <t>Transit*</t>
  </si>
  <si>
    <t>Total</t>
  </si>
  <si>
    <t xml:space="preserve">ينايــر </t>
  </si>
  <si>
    <t>January</t>
  </si>
  <si>
    <t>فبراير</t>
  </si>
  <si>
    <t>February</t>
  </si>
  <si>
    <t>مارس</t>
  </si>
  <si>
    <t>-</t>
  </si>
  <si>
    <t>March</t>
  </si>
  <si>
    <t>إبريــل</t>
  </si>
  <si>
    <t>April</t>
  </si>
  <si>
    <t>مايــــو</t>
  </si>
  <si>
    <t>May</t>
  </si>
  <si>
    <t>يونيـــو</t>
  </si>
  <si>
    <t>June</t>
  </si>
  <si>
    <t>يوليـــو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</si>
  <si>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</si>
  <si>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</si>
  <si>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</si>
  <si>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</si>
  <si>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</si>
  <si>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</si>
  <si>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</si>
  <si>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</si>
  <si>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</si>
  <si>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 xml:space="preserve">ديسمبر </t>
  </si>
  <si>
    <t>December</t>
  </si>
  <si>
    <t xml:space="preserve">*  يشمل المتنقلون : المسافرون من وجهة واحدة والذاهبين إلى وجهة أخرى 
مع شركة طيران أخرى أو شركة الطيران نفسها دون المرور عبر الإجراءات الجمركية </t>
  </si>
  <si>
    <t xml:space="preserve">* Including transfer passengers :Passengers flying into airport on one aircraft and departing on a second aircraft without breaking their journey 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</si>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</sst>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sz val="11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Myriad Pro"/>
      <family val="2"/>
    </font>
    <font>
      <sz val="9"/>
      <name val="GE SS Text Light"/>
      <family val="1"/>
      <charset val="178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9" fontId="3" fillId="0" borderId="0" xfId="1" applyNumberFormat="1" applyFont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top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9" fillId="0" borderId="0" xfId="1" applyFont="1" applyAlignment="1">
      <alignment horizontal="right" vertical="center" indent="1"/>
    </xf>
    <xf numFmtId="3" fontId="13" fillId="0" borderId="0" xfId="1" applyNumberFormat="1" applyFont="1" applyAlignment="1">
      <alignment horizontal="center" vertical="center"/>
    </xf>
    <xf numFmtId="4" fontId="13" fillId="0" borderId="0" xfId="1" applyNumberFormat="1" applyFont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 indent="1"/>
    </xf>
    <xf numFmtId="0" fontId="9" fillId="2" borderId="0" xfId="1" applyFont="1" applyFill="1" applyAlignment="1">
      <alignment horizontal="right" vertical="center" indent="1"/>
    </xf>
    <xf numFmtId="3" fontId="13" fillId="2" borderId="0" xfId="1" applyNumberFormat="1" applyFont="1" applyFill="1" applyAlignment="1">
      <alignment horizontal="center" vertical="center"/>
    </xf>
    <xf numFmtId="4" fontId="13" fillId="2" borderId="0" xfId="1" applyNumberFormat="1" applyFont="1" applyFill="1" applyAlignment="1">
      <alignment horizontal="center" vertical="center"/>
    </xf>
    <xf numFmtId="3" fontId="8" fillId="2" borderId="0" xfId="1" applyNumberFormat="1" applyFont="1" applyFill="1" applyAlignment="1">
      <alignment horizontal="center" vertical="center"/>
    </xf>
    <xf numFmtId="4" fontId="8" fillId="2" borderId="0" xfId="1" applyNumberFormat="1" applyFont="1" applyFill="1" applyAlignment="1">
      <alignment horizontal="center" vertical="center"/>
    </xf>
    <xf numFmtId="0" fontId="9" fillId="2" borderId="0" xfId="1" applyFont="1" applyFill="1" applyAlignment="1">
      <alignment horizontal="left" vertical="center" indent="1"/>
    </xf>
    <xf numFmtId="0" fontId="9" fillId="0" borderId="7" xfId="1" applyFont="1" applyBorder="1" applyAlignment="1">
      <alignment horizontal="right" vertical="center" indent="1"/>
    </xf>
    <xf numFmtId="3" fontId="8" fillId="0" borderId="7" xfId="1" applyNumberFormat="1" applyFont="1" applyBorder="1" applyAlignment="1">
      <alignment horizontal="center" vertical="center"/>
    </xf>
    <xf numFmtId="4" fontId="8" fillId="0" borderId="7" xfId="1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left" vertical="center" indent="1"/>
    </xf>
    <xf numFmtId="0" fontId="14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3" fontId="9" fillId="0" borderId="0" xfId="1" applyNumberFormat="1" applyFont="1" applyBorder="1" applyAlignment="1">
      <alignment horizontal="right" vertical="center" indent="2"/>
    </xf>
    <xf numFmtId="1" fontId="9" fillId="0" borderId="0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5" fillId="0" borderId="0" xfId="1" applyFont="1" applyAlignment="1">
      <alignment horizontal="right" vertical="top" wrapText="1" readingOrder="2"/>
    </xf>
    <xf numFmtId="0" fontId="15" fillId="0" borderId="0" xfId="1" applyFont="1" applyAlignment="1">
      <alignment vertical="top" wrapText="1"/>
    </xf>
    <xf numFmtId="0" fontId="16" fillId="0" borderId="0" xfId="1" applyFont="1" applyAlignment="1">
      <alignment horizontal="left" vertical="top" wrapText="1" readingOrder="1"/>
    </xf>
    <xf numFmtId="0" fontId="17" fillId="0" borderId="0" xfId="1" applyFont="1" applyAlignment="1">
      <alignment vertical="top" wrapText="1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</cellXfs>
  <cellStyles count="2">
    <cellStyle name="Normal" xfId="0" builtinId="0"/>
    <cellStyle name="Normal 2" xfId="1" xr:uid="{CB0B11A8-DE8D-418A-BEE1-F776EABA79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85725</xdr:colOff>
      <xdr:row>1</xdr:row>
      <xdr:rowOff>104775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6DC80F98-079C-4D9A-B2B5-AE0D8216E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628850" y="9525"/>
          <a:ext cx="1781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95250</xdr:colOff>
      <xdr:row>0</xdr:row>
      <xdr:rowOff>0</xdr:rowOff>
    </xdr:from>
    <xdr:to>
      <xdr:col>9</xdr:col>
      <xdr:colOff>800100</xdr:colOff>
      <xdr:row>1</xdr:row>
      <xdr:rowOff>133350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6C76FE17-B1A7-473E-B797-D3215F724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47025" y="0"/>
          <a:ext cx="1600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1F2F3-2B16-4A78-8077-7D5C2EB89F3F}">
  <sheetPr>
    <tabColor theme="0"/>
  </sheetPr>
  <dimension ref="A1:AG107"/>
  <sheetViews>
    <sheetView rightToLeft="1" tabSelected="1" view="pageBreakPreview" zoomScaleNormal="75" workbookViewId="0">
      <selection activeCell="G18" sqref="G18"/>
    </sheetView>
  </sheetViews>
  <sheetFormatPr defaultColWidth="9" defaultRowHeight="18.75"/>
  <cols>
    <col min="1" max="1" width="12" style="1" customWidth="1"/>
    <col min="2" max="9" width="13.42578125" style="1" customWidth="1"/>
    <col min="10" max="10" width="12.42578125" style="1" customWidth="1"/>
    <col min="11" max="33" width="9" style="1"/>
    <col min="34" max="256" width="9" style="2"/>
    <col min="257" max="257" width="12" style="2" customWidth="1"/>
    <col min="258" max="265" width="13.42578125" style="2" customWidth="1"/>
    <col min="266" max="266" width="12.42578125" style="2" customWidth="1"/>
    <col min="267" max="512" width="9" style="2"/>
    <col min="513" max="513" width="12" style="2" customWidth="1"/>
    <col min="514" max="521" width="13.42578125" style="2" customWidth="1"/>
    <col min="522" max="522" width="12.42578125" style="2" customWidth="1"/>
    <col min="523" max="768" width="9" style="2"/>
    <col min="769" max="769" width="12" style="2" customWidth="1"/>
    <col min="770" max="777" width="13.42578125" style="2" customWidth="1"/>
    <col min="778" max="778" width="12.42578125" style="2" customWidth="1"/>
    <col min="779" max="1024" width="9" style="2"/>
    <col min="1025" max="1025" width="12" style="2" customWidth="1"/>
    <col min="1026" max="1033" width="13.42578125" style="2" customWidth="1"/>
    <col min="1034" max="1034" width="12.42578125" style="2" customWidth="1"/>
    <col min="1035" max="1280" width="9" style="2"/>
    <col min="1281" max="1281" width="12" style="2" customWidth="1"/>
    <col min="1282" max="1289" width="13.42578125" style="2" customWidth="1"/>
    <col min="1290" max="1290" width="12.42578125" style="2" customWidth="1"/>
    <col min="1291" max="1536" width="9" style="2"/>
    <col min="1537" max="1537" width="12" style="2" customWidth="1"/>
    <col min="1538" max="1545" width="13.42578125" style="2" customWidth="1"/>
    <col min="1546" max="1546" width="12.42578125" style="2" customWidth="1"/>
    <col min="1547" max="1792" width="9" style="2"/>
    <col min="1793" max="1793" width="12" style="2" customWidth="1"/>
    <col min="1794" max="1801" width="13.42578125" style="2" customWidth="1"/>
    <col min="1802" max="1802" width="12.42578125" style="2" customWidth="1"/>
    <col min="1803" max="2048" width="9" style="2"/>
    <col min="2049" max="2049" width="12" style="2" customWidth="1"/>
    <col min="2050" max="2057" width="13.42578125" style="2" customWidth="1"/>
    <col min="2058" max="2058" width="12.42578125" style="2" customWidth="1"/>
    <col min="2059" max="2304" width="9" style="2"/>
    <col min="2305" max="2305" width="12" style="2" customWidth="1"/>
    <col min="2306" max="2313" width="13.42578125" style="2" customWidth="1"/>
    <col min="2314" max="2314" width="12.42578125" style="2" customWidth="1"/>
    <col min="2315" max="2560" width="9" style="2"/>
    <col min="2561" max="2561" width="12" style="2" customWidth="1"/>
    <col min="2562" max="2569" width="13.42578125" style="2" customWidth="1"/>
    <col min="2570" max="2570" width="12.42578125" style="2" customWidth="1"/>
    <col min="2571" max="2816" width="9" style="2"/>
    <col min="2817" max="2817" width="12" style="2" customWidth="1"/>
    <col min="2818" max="2825" width="13.42578125" style="2" customWidth="1"/>
    <col min="2826" max="2826" width="12.42578125" style="2" customWidth="1"/>
    <col min="2827" max="3072" width="9" style="2"/>
    <col min="3073" max="3073" width="12" style="2" customWidth="1"/>
    <col min="3074" max="3081" width="13.42578125" style="2" customWidth="1"/>
    <col min="3082" max="3082" width="12.42578125" style="2" customWidth="1"/>
    <col min="3083" max="3328" width="9" style="2"/>
    <col min="3329" max="3329" width="12" style="2" customWidth="1"/>
    <col min="3330" max="3337" width="13.42578125" style="2" customWidth="1"/>
    <col min="3338" max="3338" width="12.42578125" style="2" customWidth="1"/>
    <col min="3339" max="3584" width="9" style="2"/>
    <col min="3585" max="3585" width="12" style="2" customWidth="1"/>
    <col min="3586" max="3593" width="13.42578125" style="2" customWidth="1"/>
    <col min="3594" max="3594" width="12.42578125" style="2" customWidth="1"/>
    <col min="3595" max="3840" width="9" style="2"/>
    <col min="3841" max="3841" width="12" style="2" customWidth="1"/>
    <col min="3842" max="3849" width="13.42578125" style="2" customWidth="1"/>
    <col min="3850" max="3850" width="12.42578125" style="2" customWidth="1"/>
    <col min="3851" max="4096" width="9" style="2"/>
    <col min="4097" max="4097" width="12" style="2" customWidth="1"/>
    <col min="4098" max="4105" width="13.42578125" style="2" customWidth="1"/>
    <col min="4106" max="4106" width="12.42578125" style="2" customWidth="1"/>
    <col min="4107" max="4352" width="9" style="2"/>
    <col min="4353" max="4353" width="12" style="2" customWidth="1"/>
    <col min="4354" max="4361" width="13.42578125" style="2" customWidth="1"/>
    <col min="4362" max="4362" width="12.42578125" style="2" customWidth="1"/>
    <col min="4363" max="4608" width="9" style="2"/>
    <col min="4609" max="4609" width="12" style="2" customWidth="1"/>
    <col min="4610" max="4617" width="13.42578125" style="2" customWidth="1"/>
    <col min="4618" max="4618" width="12.42578125" style="2" customWidth="1"/>
    <col min="4619" max="4864" width="9" style="2"/>
    <col min="4865" max="4865" width="12" style="2" customWidth="1"/>
    <col min="4866" max="4873" width="13.42578125" style="2" customWidth="1"/>
    <col min="4874" max="4874" width="12.42578125" style="2" customWidth="1"/>
    <col min="4875" max="5120" width="9" style="2"/>
    <col min="5121" max="5121" width="12" style="2" customWidth="1"/>
    <col min="5122" max="5129" width="13.42578125" style="2" customWidth="1"/>
    <col min="5130" max="5130" width="12.42578125" style="2" customWidth="1"/>
    <col min="5131" max="5376" width="9" style="2"/>
    <col min="5377" max="5377" width="12" style="2" customWidth="1"/>
    <col min="5378" max="5385" width="13.42578125" style="2" customWidth="1"/>
    <col min="5386" max="5386" width="12.42578125" style="2" customWidth="1"/>
    <col min="5387" max="5632" width="9" style="2"/>
    <col min="5633" max="5633" width="12" style="2" customWidth="1"/>
    <col min="5634" max="5641" width="13.42578125" style="2" customWidth="1"/>
    <col min="5642" max="5642" width="12.42578125" style="2" customWidth="1"/>
    <col min="5643" max="5888" width="9" style="2"/>
    <col min="5889" max="5889" width="12" style="2" customWidth="1"/>
    <col min="5890" max="5897" width="13.42578125" style="2" customWidth="1"/>
    <col min="5898" max="5898" width="12.42578125" style="2" customWidth="1"/>
    <col min="5899" max="6144" width="9" style="2"/>
    <col min="6145" max="6145" width="12" style="2" customWidth="1"/>
    <col min="6146" max="6153" width="13.42578125" style="2" customWidth="1"/>
    <col min="6154" max="6154" width="12.42578125" style="2" customWidth="1"/>
    <col min="6155" max="6400" width="9" style="2"/>
    <col min="6401" max="6401" width="12" style="2" customWidth="1"/>
    <col min="6402" max="6409" width="13.42578125" style="2" customWidth="1"/>
    <col min="6410" max="6410" width="12.42578125" style="2" customWidth="1"/>
    <col min="6411" max="6656" width="9" style="2"/>
    <col min="6657" max="6657" width="12" style="2" customWidth="1"/>
    <col min="6658" max="6665" width="13.42578125" style="2" customWidth="1"/>
    <col min="6666" max="6666" width="12.42578125" style="2" customWidth="1"/>
    <col min="6667" max="6912" width="9" style="2"/>
    <col min="6913" max="6913" width="12" style="2" customWidth="1"/>
    <col min="6914" max="6921" width="13.42578125" style="2" customWidth="1"/>
    <col min="6922" max="6922" width="12.42578125" style="2" customWidth="1"/>
    <col min="6923" max="7168" width="9" style="2"/>
    <col min="7169" max="7169" width="12" style="2" customWidth="1"/>
    <col min="7170" max="7177" width="13.42578125" style="2" customWidth="1"/>
    <col min="7178" max="7178" width="12.42578125" style="2" customWidth="1"/>
    <col min="7179" max="7424" width="9" style="2"/>
    <col min="7425" max="7425" width="12" style="2" customWidth="1"/>
    <col min="7426" max="7433" width="13.42578125" style="2" customWidth="1"/>
    <col min="7434" max="7434" width="12.42578125" style="2" customWidth="1"/>
    <col min="7435" max="7680" width="9" style="2"/>
    <col min="7681" max="7681" width="12" style="2" customWidth="1"/>
    <col min="7682" max="7689" width="13.42578125" style="2" customWidth="1"/>
    <col min="7690" max="7690" width="12.42578125" style="2" customWidth="1"/>
    <col min="7691" max="7936" width="9" style="2"/>
    <col min="7937" max="7937" width="12" style="2" customWidth="1"/>
    <col min="7938" max="7945" width="13.42578125" style="2" customWidth="1"/>
    <col min="7946" max="7946" width="12.42578125" style="2" customWidth="1"/>
    <col min="7947" max="8192" width="9" style="2"/>
    <col min="8193" max="8193" width="12" style="2" customWidth="1"/>
    <col min="8194" max="8201" width="13.42578125" style="2" customWidth="1"/>
    <col min="8202" max="8202" width="12.42578125" style="2" customWidth="1"/>
    <col min="8203" max="8448" width="9" style="2"/>
    <col min="8449" max="8449" width="12" style="2" customWidth="1"/>
    <col min="8450" max="8457" width="13.42578125" style="2" customWidth="1"/>
    <col min="8458" max="8458" width="12.42578125" style="2" customWidth="1"/>
    <col min="8459" max="8704" width="9" style="2"/>
    <col min="8705" max="8705" width="12" style="2" customWidth="1"/>
    <col min="8706" max="8713" width="13.42578125" style="2" customWidth="1"/>
    <col min="8714" max="8714" width="12.42578125" style="2" customWidth="1"/>
    <col min="8715" max="8960" width="9" style="2"/>
    <col min="8961" max="8961" width="12" style="2" customWidth="1"/>
    <col min="8962" max="8969" width="13.42578125" style="2" customWidth="1"/>
    <col min="8970" max="8970" width="12.42578125" style="2" customWidth="1"/>
    <col min="8971" max="9216" width="9" style="2"/>
    <col min="9217" max="9217" width="12" style="2" customWidth="1"/>
    <col min="9218" max="9225" width="13.42578125" style="2" customWidth="1"/>
    <col min="9226" max="9226" width="12.42578125" style="2" customWidth="1"/>
    <col min="9227" max="9472" width="9" style="2"/>
    <col min="9473" max="9473" width="12" style="2" customWidth="1"/>
    <col min="9474" max="9481" width="13.42578125" style="2" customWidth="1"/>
    <col min="9482" max="9482" width="12.42578125" style="2" customWidth="1"/>
    <col min="9483" max="9728" width="9" style="2"/>
    <col min="9729" max="9729" width="12" style="2" customWidth="1"/>
    <col min="9730" max="9737" width="13.42578125" style="2" customWidth="1"/>
    <col min="9738" max="9738" width="12.42578125" style="2" customWidth="1"/>
    <col min="9739" max="9984" width="9" style="2"/>
    <col min="9985" max="9985" width="12" style="2" customWidth="1"/>
    <col min="9986" max="9993" width="13.42578125" style="2" customWidth="1"/>
    <col min="9994" max="9994" width="12.42578125" style="2" customWidth="1"/>
    <col min="9995" max="10240" width="9" style="2"/>
    <col min="10241" max="10241" width="12" style="2" customWidth="1"/>
    <col min="10242" max="10249" width="13.42578125" style="2" customWidth="1"/>
    <col min="10250" max="10250" width="12.42578125" style="2" customWidth="1"/>
    <col min="10251" max="10496" width="9" style="2"/>
    <col min="10497" max="10497" width="12" style="2" customWidth="1"/>
    <col min="10498" max="10505" width="13.42578125" style="2" customWidth="1"/>
    <col min="10506" max="10506" width="12.42578125" style="2" customWidth="1"/>
    <col min="10507" max="10752" width="9" style="2"/>
    <col min="10753" max="10753" width="12" style="2" customWidth="1"/>
    <col min="10754" max="10761" width="13.42578125" style="2" customWidth="1"/>
    <col min="10762" max="10762" width="12.42578125" style="2" customWidth="1"/>
    <col min="10763" max="11008" width="9" style="2"/>
    <col min="11009" max="11009" width="12" style="2" customWidth="1"/>
    <col min="11010" max="11017" width="13.42578125" style="2" customWidth="1"/>
    <col min="11018" max="11018" width="12.42578125" style="2" customWidth="1"/>
    <col min="11019" max="11264" width="9" style="2"/>
    <col min="11265" max="11265" width="12" style="2" customWidth="1"/>
    <col min="11266" max="11273" width="13.42578125" style="2" customWidth="1"/>
    <col min="11274" max="11274" width="12.42578125" style="2" customWidth="1"/>
    <col min="11275" max="11520" width="9" style="2"/>
    <col min="11521" max="11521" width="12" style="2" customWidth="1"/>
    <col min="11522" max="11529" width="13.42578125" style="2" customWidth="1"/>
    <col min="11530" max="11530" width="12.42578125" style="2" customWidth="1"/>
    <col min="11531" max="11776" width="9" style="2"/>
    <col min="11777" max="11777" width="12" style="2" customWidth="1"/>
    <col min="11778" max="11785" width="13.42578125" style="2" customWidth="1"/>
    <col min="11786" max="11786" width="12.42578125" style="2" customWidth="1"/>
    <col min="11787" max="12032" width="9" style="2"/>
    <col min="12033" max="12033" width="12" style="2" customWidth="1"/>
    <col min="12034" max="12041" width="13.42578125" style="2" customWidth="1"/>
    <col min="12042" max="12042" width="12.42578125" style="2" customWidth="1"/>
    <col min="12043" max="12288" width="9" style="2"/>
    <col min="12289" max="12289" width="12" style="2" customWidth="1"/>
    <col min="12290" max="12297" width="13.42578125" style="2" customWidth="1"/>
    <col min="12298" max="12298" width="12.42578125" style="2" customWidth="1"/>
    <col min="12299" max="12544" width="9" style="2"/>
    <col min="12545" max="12545" width="12" style="2" customWidth="1"/>
    <col min="12546" max="12553" width="13.42578125" style="2" customWidth="1"/>
    <col min="12554" max="12554" width="12.42578125" style="2" customWidth="1"/>
    <col min="12555" max="12800" width="9" style="2"/>
    <col min="12801" max="12801" width="12" style="2" customWidth="1"/>
    <col min="12802" max="12809" width="13.42578125" style="2" customWidth="1"/>
    <col min="12810" max="12810" width="12.42578125" style="2" customWidth="1"/>
    <col min="12811" max="13056" width="9" style="2"/>
    <col min="13057" max="13057" width="12" style="2" customWidth="1"/>
    <col min="13058" max="13065" width="13.42578125" style="2" customWidth="1"/>
    <col min="13066" max="13066" width="12.42578125" style="2" customWidth="1"/>
    <col min="13067" max="13312" width="9" style="2"/>
    <col min="13313" max="13313" width="12" style="2" customWidth="1"/>
    <col min="13314" max="13321" width="13.42578125" style="2" customWidth="1"/>
    <col min="13322" max="13322" width="12.42578125" style="2" customWidth="1"/>
    <col min="13323" max="13568" width="9" style="2"/>
    <col min="13569" max="13569" width="12" style="2" customWidth="1"/>
    <col min="13570" max="13577" width="13.42578125" style="2" customWidth="1"/>
    <col min="13578" max="13578" width="12.42578125" style="2" customWidth="1"/>
    <col min="13579" max="13824" width="9" style="2"/>
    <col min="13825" max="13825" width="12" style="2" customWidth="1"/>
    <col min="13826" max="13833" width="13.42578125" style="2" customWidth="1"/>
    <col min="13834" max="13834" width="12.42578125" style="2" customWidth="1"/>
    <col min="13835" max="14080" width="9" style="2"/>
    <col min="14081" max="14081" width="12" style="2" customWidth="1"/>
    <col min="14082" max="14089" width="13.42578125" style="2" customWidth="1"/>
    <col min="14090" max="14090" width="12.42578125" style="2" customWidth="1"/>
    <col min="14091" max="14336" width="9" style="2"/>
    <col min="14337" max="14337" width="12" style="2" customWidth="1"/>
    <col min="14338" max="14345" width="13.42578125" style="2" customWidth="1"/>
    <col min="14346" max="14346" width="12.42578125" style="2" customWidth="1"/>
    <col min="14347" max="14592" width="9" style="2"/>
    <col min="14593" max="14593" width="12" style="2" customWidth="1"/>
    <col min="14594" max="14601" width="13.42578125" style="2" customWidth="1"/>
    <col min="14602" max="14602" width="12.42578125" style="2" customWidth="1"/>
    <col min="14603" max="14848" width="9" style="2"/>
    <col min="14849" max="14849" width="12" style="2" customWidth="1"/>
    <col min="14850" max="14857" width="13.42578125" style="2" customWidth="1"/>
    <col min="14858" max="14858" width="12.42578125" style="2" customWidth="1"/>
    <col min="14859" max="15104" width="9" style="2"/>
    <col min="15105" max="15105" width="12" style="2" customWidth="1"/>
    <col min="15106" max="15113" width="13.42578125" style="2" customWidth="1"/>
    <col min="15114" max="15114" width="12.42578125" style="2" customWidth="1"/>
    <col min="15115" max="15360" width="9" style="2"/>
    <col min="15361" max="15361" width="12" style="2" customWidth="1"/>
    <col min="15362" max="15369" width="13.42578125" style="2" customWidth="1"/>
    <col min="15370" max="15370" width="12.42578125" style="2" customWidth="1"/>
    <col min="15371" max="15616" width="9" style="2"/>
    <col min="15617" max="15617" width="12" style="2" customWidth="1"/>
    <col min="15618" max="15625" width="13.42578125" style="2" customWidth="1"/>
    <col min="15626" max="15626" width="12.42578125" style="2" customWidth="1"/>
    <col min="15627" max="15872" width="9" style="2"/>
    <col min="15873" max="15873" width="12" style="2" customWidth="1"/>
    <col min="15874" max="15881" width="13.42578125" style="2" customWidth="1"/>
    <col min="15882" max="15882" width="12.42578125" style="2" customWidth="1"/>
    <col min="15883" max="16128" width="9" style="2"/>
    <col min="16129" max="16129" width="12" style="2" customWidth="1"/>
    <col min="16130" max="16137" width="13.42578125" style="2" customWidth="1"/>
    <col min="16138" max="16138" width="12.42578125" style="2" customWidth="1"/>
    <col min="16139" max="16384" width="9" style="2"/>
  </cols>
  <sheetData>
    <row r="1" spans="1:33" ht="45.75" customHeight="1"/>
    <row r="2" spans="1:33" s="5" customFormat="1" ht="20.2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21.7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18.75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9" customFormat="1" ht="24.75" hidden="1" customHeight="1">
      <c r="A5" s="1"/>
      <c r="B5" s="1"/>
      <c r="C5" s="1"/>
      <c r="D5" s="1" t="s">
        <v>3</v>
      </c>
      <c r="E5" s="1"/>
      <c r="F5" s="1"/>
      <c r="G5" s="1"/>
      <c r="H5" s="1"/>
      <c r="I5" s="1"/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4" customFormat="1" ht="20.25" customHeight="1">
      <c r="A6" s="10" t="s">
        <v>4</v>
      </c>
      <c r="B6" s="11"/>
      <c r="C6" s="11"/>
      <c r="D6" s="11"/>
      <c r="E6" s="11"/>
      <c r="F6" s="11"/>
      <c r="G6" s="11"/>
      <c r="H6" s="11"/>
      <c r="I6" s="11"/>
      <c r="J6" s="12"/>
      <c r="K6" s="11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s="20" customFormat="1" ht="18.75" customHeight="1">
      <c r="A7" s="15" t="s">
        <v>5</v>
      </c>
      <c r="B7" s="16" t="s">
        <v>6</v>
      </c>
      <c r="C7" s="17" t="s">
        <v>7</v>
      </c>
      <c r="D7" s="16" t="s">
        <v>8</v>
      </c>
      <c r="E7" s="17" t="s">
        <v>7</v>
      </c>
      <c r="F7" s="16" t="s">
        <v>9</v>
      </c>
      <c r="G7" s="17" t="s">
        <v>7</v>
      </c>
      <c r="H7" s="16" t="s">
        <v>10</v>
      </c>
      <c r="I7" s="17" t="s">
        <v>7</v>
      </c>
      <c r="J7" s="18" t="s">
        <v>11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3" s="25" customFormat="1" ht="17.25" customHeight="1">
      <c r="A8" s="21"/>
      <c r="B8" s="22" t="s">
        <v>12</v>
      </c>
      <c r="C8" s="23"/>
      <c r="D8" s="22" t="s">
        <v>13</v>
      </c>
      <c r="E8" s="23"/>
      <c r="F8" s="22" t="s">
        <v>14</v>
      </c>
      <c r="G8" s="23"/>
      <c r="H8" s="22" t="s">
        <v>15</v>
      </c>
      <c r="I8" s="23"/>
      <c r="J8" s="24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3" s="9" customFormat="1" ht="24.75" customHeight="1">
      <c r="A9" s="26" t="s">
        <v>16</v>
      </c>
      <c r="B9" s="27">
        <v>53748</v>
      </c>
      <c r="C9" s="28">
        <f>B9/B21*100</f>
        <v>7.6178327699470625</v>
      </c>
      <c r="D9" s="27">
        <v>59987</v>
      </c>
      <c r="E9" s="28">
        <f>D9/D21*100</f>
        <v>7.285669868197961</v>
      </c>
      <c r="F9" s="27">
        <v>158</v>
      </c>
      <c r="G9" s="28">
        <f>F9/F21*100</f>
        <v>7.3797290985520796</v>
      </c>
      <c r="H9" s="29">
        <f>SUM(B9,D9,F9)</f>
        <v>113893</v>
      </c>
      <c r="I9" s="30">
        <f>H9/H21*100</f>
        <v>7.4388720957877323</v>
      </c>
      <c r="J9" s="31" t="s">
        <v>17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9" customFormat="1" ht="24.75" customHeight="1">
      <c r="A10" s="32" t="s">
        <v>18</v>
      </c>
      <c r="B10" s="33">
        <v>43170</v>
      </c>
      <c r="C10" s="34">
        <f>B10/B21*100</f>
        <v>6.1185874949507832</v>
      </c>
      <c r="D10" s="33">
        <v>40448</v>
      </c>
      <c r="E10" s="34">
        <f>D10/D21*100</f>
        <v>4.9125773055640574</v>
      </c>
      <c r="F10" s="33">
        <v>252</v>
      </c>
      <c r="G10" s="34">
        <f>F10/F21*100</f>
        <v>11.770200840728631</v>
      </c>
      <c r="H10" s="35">
        <f t="shared" ref="H10:H20" si="0">SUM(B10,D10,F10)</f>
        <v>83870</v>
      </c>
      <c r="I10" s="36">
        <f>H10/H21*100</f>
        <v>5.4779328200479149</v>
      </c>
      <c r="J10" s="37" t="s">
        <v>19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s="9" customFormat="1" ht="24.75" customHeight="1">
      <c r="A11" s="26" t="s">
        <v>20</v>
      </c>
      <c r="B11" s="27">
        <v>65632</v>
      </c>
      <c r="C11" s="28">
        <f>B11/B21*100</f>
        <v>9.3021805528980739</v>
      </c>
      <c r="D11" s="27">
        <v>63285</v>
      </c>
      <c r="E11" s="28">
        <f>D11/D21*100</f>
        <v>7.6862256423709789</v>
      </c>
      <c r="F11" s="27" t="s">
        <v>21</v>
      </c>
      <c r="G11" s="28">
        <v>0</v>
      </c>
      <c r="H11" s="29">
        <f t="shared" si="0"/>
        <v>128917</v>
      </c>
      <c r="I11" s="30">
        <f>H11/H21*100</f>
        <v>8.4201581657579236</v>
      </c>
      <c r="J11" s="31" t="s">
        <v>22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9" customFormat="1" ht="24.75" customHeight="1">
      <c r="A12" s="32" t="s">
        <v>23</v>
      </c>
      <c r="B12" s="33">
        <v>82637</v>
      </c>
      <c r="C12" s="34">
        <f>B12/B21*100</f>
        <v>11.712339930976324</v>
      </c>
      <c r="D12" s="33">
        <v>196154</v>
      </c>
      <c r="E12" s="34">
        <f>D12/D21*100</f>
        <v>23.823716594037087</v>
      </c>
      <c r="F12" s="33" t="s">
        <v>21</v>
      </c>
      <c r="G12" s="34">
        <v>0</v>
      </c>
      <c r="H12" s="35">
        <f t="shared" si="0"/>
        <v>278791</v>
      </c>
      <c r="I12" s="36">
        <f>H12/H21*100</f>
        <v>18.209113733563591</v>
      </c>
      <c r="J12" s="37" t="s">
        <v>24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9" customFormat="1" ht="24.75" customHeight="1">
      <c r="A13" s="26" t="s">
        <v>25</v>
      </c>
      <c r="B13" s="27">
        <v>245358</v>
      </c>
      <c r="C13" s="28">
        <f>B13/B21*100</f>
        <v>34.77517698832834</v>
      </c>
      <c r="D13" s="27">
        <v>278680</v>
      </c>
      <c r="E13" s="28">
        <f>D13/D21*100</f>
        <v>33.846841463473879</v>
      </c>
      <c r="F13" s="27" t="s">
        <v>21</v>
      </c>
      <c r="G13" s="28">
        <v>0</v>
      </c>
      <c r="H13" s="29">
        <f t="shared" si="0"/>
        <v>524038</v>
      </c>
      <c r="I13" s="30">
        <f>H13/H21*100</f>
        <v>34.227315597380105</v>
      </c>
      <c r="J13" s="31" t="s">
        <v>26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9" customFormat="1" ht="24.75" customHeight="1">
      <c r="A14" s="32" t="s">
        <v>27</v>
      </c>
      <c r="B14" s="33">
        <v>8007</v>
      </c>
      <c r="C14" s="34">
        <f>B14/B21*100</f>
        <v>1.1348512872844783</v>
      </c>
      <c r="D14" s="33">
        <v>7974</v>
      </c>
      <c r="E14" s="34">
        <f>D14/D21*100</f>
        <v>0.96847536181190153</v>
      </c>
      <c r="F14" s="33" t="s">
        <v>21</v>
      </c>
      <c r="G14" s="34">
        <v>0</v>
      </c>
      <c r="H14" s="35">
        <f t="shared" si="0"/>
        <v>15981</v>
      </c>
      <c r="I14" s="36">
        <f>H14/H21*100</f>
        <v>1.0437921115677324</v>
      </c>
      <c r="J14" s="37" t="s">
        <v>28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s="9" customFormat="1" ht="24.75" customHeight="1">
      <c r="A15" s="26" t="s">
        <v>29</v>
      </c>
      <c r="B15" s="27">
        <v>2829</v>
      </c>
      <c r="C15" s="28">
        <f>B15/B21*100</f>
        <v>0.4009609456385399</v>
      </c>
      <c r="D15" s="27">
        <v>2909</v>
      </c>
      <c r="E15" s="28">
        <f>D15/D21*100</f>
        <v>0.3533101113005796</v>
      </c>
      <c r="F15" s="27" t="s">
        <v>21</v>
      </c>
      <c r="G15" s="28">
        <v>0</v>
      </c>
      <c r="H15" s="29">
        <f t="shared" si="0"/>
        <v>5738</v>
      </c>
      <c r="I15" s="30">
        <f>H15/H21*100</f>
        <v>0.37477499131316244</v>
      </c>
      <c r="J15" s="31" t="s">
        <v>30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9" customFormat="1" ht="24.75" customHeight="1">
      <c r="A16" s="32" t="s">
        <v>31</v>
      </c>
      <c r="B16" s="33">
        <v>2982</v>
      </c>
      <c r="C16" s="34">
        <f>B16/B21*100</f>
        <v>0.42264600208346614</v>
      </c>
      <c r="D16" s="33">
        <v>2804</v>
      </c>
      <c r="E16" s="34">
        <f>D16/D21*100</f>
        <v>0.34055742594940708</v>
      </c>
      <c r="F16" s="33" t="s">
        <v>21</v>
      </c>
      <c r="G16" s="34">
        <v>0</v>
      </c>
      <c r="H16" s="35">
        <f t="shared" si="0"/>
        <v>5786</v>
      </c>
      <c r="I16" s="36">
        <f>H16/H21*100</f>
        <v>0.37791009057824293</v>
      </c>
      <c r="J16" s="37" t="s">
        <v>32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9" customFormat="1" ht="24.75" customHeight="1">
      <c r="A17" s="26" t="s">
        <v>33</v>
      </c>
      <c r="B17" s="27">
        <v>5827</v>
      </c>
      <c r="C17" s="28">
        <f>B17/B21*100</f>
        <v>0.82587466604304416</v>
      </c>
      <c r="D17" s="27">
        <v>4585</v>
      </c>
      <c r="E17" s="28">
        <f>D17/D21*100</f>
        <v>0.55686726033453327</v>
      </c>
      <c r="F17" s="27" t="s">
        <v>21</v>
      </c>
      <c r="G17" s="28">
        <v>0</v>
      </c>
      <c r="H17" s="29">
        <f t="shared" si="0"/>
        <v>10412</v>
      </c>
      <c r="I17" s="30">
        <f>H17/H21*100</f>
        <v>0.68005528225037426</v>
      </c>
      <c r="J17" s="31" t="s">
        <v>34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9" customFormat="1" ht="24.75" customHeight="1">
      <c r="A18" s="32" t="s">
        <v>35</v>
      </c>
      <c r="B18" s="33">
        <v>32929</v>
      </c>
      <c r="C18" s="34">
        <f>B18/B21*100</f>
        <v>4.6671060370913677</v>
      </c>
      <c r="D18" s="33">
        <v>15665</v>
      </c>
      <c r="E18" s="34">
        <f>D18/D21*100</f>
        <v>1.9025792002487381</v>
      </c>
      <c r="F18" s="33">
        <v>187</v>
      </c>
      <c r="G18" s="34">
        <f>F18/F21*100</f>
        <v>8.7342363381597377</v>
      </c>
      <c r="H18" s="35">
        <f t="shared" si="0"/>
        <v>48781</v>
      </c>
      <c r="I18" s="36">
        <f>H18/H21*100</f>
        <v>3.1861099427060604</v>
      </c>
      <c r="J18" s="37" t="s">
        <v>36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9" customFormat="1" ht="24.75" customHeight="1">
      <c r="A19" s="26" t="s">
        <v>37</v>
      </c>
      <c r="B19" s="27">
        <v>74319</v>
      </c>
      <c r="C19" s="28">
        <f>B19/B21*100</f>
        <v>10.533409868826668</v>
      </c>
      <c r="D19" s="27">
        <v>75782</v>
      </c>
      <c r="E19" s="28">
        <f>D19/D21*100</f>
        <v>9.204038107452913</v>
      </c>
      <c r="F19" s="27">
        <v>1042</v>
      </c>
      <c r="G19" s="28">
        <f>F19/F21*100</f>
        <v>48.668846333489022</v>
      </c>
      <c r="H19" s="29">
        <f t="shared" si="0"/>
        <v>151143</v>
      </c>
      <c r="I19" s="30">
        <f>H19/H21*100</f>
        <v>9.8718397546262313</v>
      </c>
      <c r="J19" s="31" t="s">
        <v>38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9" customFormat="1" ht="24.75" customHeight="1">
      <c r="A20" s="32" t="s">
        <v>39</v>
      </c>
      <c r="B20" s="33">
        <v>88117</v>
      </c>
      <c r="C20" s="34">
        <f>B20/B21*100</f>
        <v>12.489033455931855</v>
      </c>
      <c r="D20" s="33">
        <v>75083</v>
      </c>
      <c r="E20" s="34">
        <f>D20/D21*100</f>
        <v>9.1191416592579628</v>
      </c>
      <c r="F20" s="33">
        <v>502</v>
      </c>
      <c r="G20" s="34">
        <f>F20/F21*100</f>
        <v>23.446987389070529</v>
      </c>
      <c r="H20" s="35">
        <f t="shared" si="0"/>
        <v>163702</v>
      </c>
      <c r="I20" s="36">
        <f>H20/H21*100</f>
        <v>10.692125414420934</v>
      </c>
      <c r="J20" s="37" t="s">
        <v>40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42" customFormat="1" ht="22.5" customHeight="1">
      <c r="A21" s="38" t="s">
        <v>10</v>
      </c>
      <c r="B21" s="39">
        <f>SUM(B9:B20)</f>
        <v>705555</v>
      </c>
      <c r="C21" s="40">
        <f>SUM(B21/$B$21*100)</f>
        <v>100</v>
      </c>
      <c r="D21" s="39">
        <f>SUM(D9:D20)</f>
        <v>823356</v>
      </c>
      <c r="E21" s="40">
        <f>SUM(D21/$D$21*100)</f>
        <v>100</v>
      </c>
      <c r="F21" s="39">
        <f>SUM(F9:F20)</f>
        <v>2141</v>
      </c>
      <c r="G21" s="40">
        <f>SUM(G9:G20)</f>
        <v>100</v>
      </c>
      <c r="H21" s="39">
        <f>SUM(B21,D21,F21)</f>
        <v>1531052</v>
      </c>
      <c r="I21" s="40">
        <f>SUM(H21/$H$21*100)</f>
        <v>100</v>
      </c>
      <c r="J21" s="41" t="s">
        <v>15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s="42" customFormat="1" ht="3" customHeight="1">
      <c r="A22" s="43"/>
      <c r="B22" s="44"/>
      <c r="C22" s="45"/>
      <c r="D22" s="44"/>
      <c r="E22" s="46"/>
      <c r="F22" s="44"/>
      <c r="G22" s="46"/>
      <c r="H22" s="44"/>
      <c r="I22" s="46"/>
      <c r="J22" s="43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s="50" customFormat="1" ht="33" customHeight="1">
      <c r="A23" s="47" t="s">
        <v>41</v>
      </c>
      <c r="B23" s="47"/>
      <c r="C23" s="47"/>
      <c r="D23" s="47"/>
      <c r="E23" s="48"/>
      <c r="F23" s="49" t="s">
        <v>42</v>
      </c>
      <c r="G23" s="49"/>
      <c r="H23" s="49"/>
      <c r="I23" s="49"/>
      <c r="J23" s="49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</row>
    <row r="24" spans="1:33" s="55" customFormat="1" ht="21.75" customHeight="1">
      <c r="A24" s="51" t="s">
        <v>43</v>
      </c>
      <c r="B24" s="52"/>
      <c r="C24" s="52"/>
      <c r="D24" s="52"/>
      <c r="E24" s="52"/>
      <c r="F24" s="53"/>
      <c r="G24" s="53"/>
      <c r="H24" s="53"/>
      <c r="I24" s="53"/>
      <c r="J24" s="54" t="s">
        <v>44</v>
      </c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</row>
    <row r="25" spans="1:33" s="9" customFormat="1">
      <c r="A25" s="1"/>
      <c r="B25" s="1"/>
      <c r="C25" s="1"/>
      <c r="D25" s="1"/>
      <c r="E25" s="1"/>
      <c r="F25" s="1"/>
      <c r="G25" s="1"/>
      <c r="H25" s="5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9" customFormat="1">
      <c r="A26" s="1"/>
      <c r="B26" s="56"/>
      <c r="C26" s="56"/>
      <c r="D26" s="56"/>
      <c r="E26" s="56"/>
      <c r="F26" s="56"/>
      <c r="G26" s="56"/>
      <c r="H26" s="56"/>
      <c r="I26" s="5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9" customFormat="1">
      <c r="A27" s="1"/>
      <c r="B27" s="56"/>
      <c r="C27" s="56"/>
      <c r="D27" s="56"/>
      <c r="E27" s="56"/>
      <c r="F27" s="56"/>
      <c r="G27" s="56"/>
      <c r="H27" s="56"/>
      <c r="I27" s="5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9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s="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s="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s="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s="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s="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s="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s="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s="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s="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s="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s="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s="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s="9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s="9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s="9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s="9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s="9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s="9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s="9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s="9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s="9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s="9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s="9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s="9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s="9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s="9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s="9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s="9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s="9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s="9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s="9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s="9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s="9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s="9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s="9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s="9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s="9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s="9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s="9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s="9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s="9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s="9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s="9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s="9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s="9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s="9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s="9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s="9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s="9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9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s="9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s="9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s="9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s="9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s="9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s="9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s="9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</sheetData>
  <mergeCells count="9">
    <mergeCell ref="A23:D23"/>
    <mergeCell ref="F23:J23"/>
    <mergeCell ref="A4:J4"/>
    <mergeCell ref="A7:A8"/>
    <mergeCell ref="C7:C8"/>
    <mergeCell ref="E7:E8"/>
    <mergeCell ref="G7:G8"/>
    <mergeCell ref="I7:I8"/>
    <mergeCell ref="J7:J8"/>
  </mergeCells>
  <printOptions horizontalCentered="1"/>
  <pageMargins left="0.5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المسافرين في مطار آل مكتوم الدولي حسب النوع والشهر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DE0865F2-7E9A-4D02-8CF9-0A76A5E15A47}"/>
</file>

<file path=customXml/itemProps2.xml><?xml version="1.0" encoding="utf-8"?>
<ds:datastoreItem xmlns:ds="http://schemas.openxmlformats.org/officeDocument/2006/customXml" ds:itemID="{00E873F1-E9E9-4B06-B17D-4A2A453FA37E}"/>
</file>

<file path=customXml/itemProps3.xml><?xml version="1.0" encoding="utf-8"?>
<ds:datastoreItem xmlns:ds="http://schemas.openxmlformats.org/officeDocument/2006/customXml" ds:itemID="{E9439710-04CB-4D02-A726-544139A1CDAA}"/>
</file>

<file path=customXml/itemProps4.xml><?xml version="1.0" encoding="utf-8"?>
<ds:datastoreItem xmlns:ds="http://schemas.openxmlformats.org/officeDocument/2006/customXml" ds:itemID="{1D9D8FCA-7874-4084-AD42-04893BACFB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05-11 Table </vt:lpstr>
      <vt:lpstr>'جدول 05-11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Passengers Movement at Al Maktoum International by Type and Month</dc:title>
  <dc:creator>Afaf Kamal Mahmood</dc:creator>
  <cp:lastModifiedBy>Afaf Kamal Mahmood</cp:lastModifiedBy>
  <dcterms:created xsi:type="dcterms:W3CDTF">2020-04-22T15:19:38Z</dcterms:created>
  <dcterms:modified xsi:type="dcterms:W3CDTF">2020-04-22T15:19:48Z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